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C33" i="3" s="1"/>
  <c r="C61" i="3" s="1"/>
  <c r="B4" i="3"/>
  <c r="B33" i="3" l="1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<sst xmlns="http://schemas.openxmlformats.org/spreadsheetml/2006/main" count="92" uniqueCount="58">
  <si>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</si>
  <si>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</si>
  <si>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</si>
  <si>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</si>
  <si>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</si>
  <si>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</si>
  <si>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</si>
  <si>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</si>
  <si>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</si>
  <si>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</si>
  <si>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</si>
  <si>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</si>
  <si>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</si>
  <si>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</si>
  <si>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</si>
  <si>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</si>
  <si>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</si>
  <si>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</si>
  <si>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</si>
  <si>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</si>
  <si>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</si>
  <si>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</si>
  <si>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</si>
  <si>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</si>
  <si>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</si>
  <si>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</si>
  <si>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</si>
  <si>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</si>
  <si>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</si>
  <si>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</si>
  <si>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</si>
  <si>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</si>
  <si>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</si>
  <si>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</si>
  <si>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</si>
  <si>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</si>
  <si>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</si>
  <si>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</si>
  <si>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</si>
  <si>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</si>
  <si>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</si>
  <si>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</si>
  <si>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</si>
  <si>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</si>
  <si>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</si>
  <si>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</si>
  <si>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</si>
  <si>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</si>
  <si>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</si>
  <si>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</si>
  <si>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</si>
  <si>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</si>
  <si>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</si>
  <si>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</si>
  <si>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</si>
  <si>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</si>
  <si>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</si>
  <si>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Junta Municipal de Agua Potable y Alcantarillado de San Felipe, Gto.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</si>
</sst>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11630785.039999999</v>
      </c>
      <c r="C4" s="7">
        <f>SUM(C5:C14)</f>
        <v>41860452.690000005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11234.03</v>
      </c>
      <c r="C9" s="9">
        <v>35653.11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11619459.77</v>
      </c>
      <c r="C11" s="9">
        <v>41803870.450000003</v>
      </c>
      <c r="D11" s="17">
        <v>700000</v>
      </c>
    </row>
    <row r="12" spans="1:22" ht="20.399999999999999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0</v>
      </c>
      <c r="C13" s="9">
        <v>0</v>
      </c>
      <c r="D13" s="17">
        <v>900000</v>
      </c>
    </row>
    <row r="14" spans="1:22" ht="11.25" customHeight="1" x14ac:dyDescent="0.2">
      <c r="A14" s="8" t="s">
        <v>6</v>
      </c>
      <c r="B14" s="9">
        <v>91.24</v>
      </c>
      <c r="C14" s="9">
        <v>20929.13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5511611.6699999999</v>
      </c>
      <c r="C16" s="7">
        <f>SUM(C17:C32)</f>
        <v>27387694.579999998</v>
      </c>
      <c r="D16" s="16" t="s">
        <v>39</v>
      </c>
    </row>
    <row r="17" spans="1:4" ht="11.25" customHeight="1" x14ac:dyDescent="0.2">
      <c r="A17" s="8" t="s">
        <v>8</v>
      </c>
      <c r="B17" s="9">
        <v>3081233.38</v>
      </c>
      <c r="C17" s="9">
        <v>12514436.289999999</v>
      </c>
      <c r="D17" s="17">
        <v>1000</v>
      </c>
    </row>
    <row r="18" spans="1:4" ht="11.25" customHeight="1" x14ac:dyDescent="0.2">
      <c r="A18" s="8" t="s">
        <v>9</v>
      </c>
      <c r="B18" s="9">
        <v>587717.31000000006</v>
      </c>
      <c r="C18" s="9">
        <v>2822216.15</v>
      </c>
      <c r="D18" s="17">
        <v>2000</v>
      </c>
    </row>
    <row r="19" spans="1:4" ht="11.25" customHeight="1" x14ac:dyDescent="0.2">
      <c r="A19" s="8" t="s">
        <v>10</v>
      </c>
      <c r="B19" s="9">
        <v>1842660.98</v>
      </c>
      <c r="C19" s="9">
        <v>10208313.560000001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1842728.58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6119173.3699999992</v>
      </c>
      <c r="C33" s="7">
        <f>C4-C16</f>
        <v>14472758.110000007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199335.84</v>
      </c>
      <c r="C41" s="7">
        <f>SUM(C42:C44)</f>
        <v>4874822.5</v>
      </c>
      <c r="D41" s="16" t="s">
        <v>39</v>
      </c>
    </row>
    <row r="42" spans="1:4" ht="11.25" customHeight="1" x14ac:dyDescent="0.2">
      <c r="A42" s="8" t="s">
        <v>22</v>
      </c>
      <c r="B42" s="9">
        <v>162031.19</v>
      </c>
      <c r="C42" s="9">
        <v>3442324.03</v>
      </c>
      <c r="D42" s="16">
        <v>6000</v>
      </c>
    </row>
    <row r="43" spans="1:4" ht="11.25" customHeight="1" x14ac:dyDescent="0.2">
      <c r="A43" s="8" t="s">
        <v>23</v>
      </c>
      <c r="B43" s="9">
        <v>37304.65</v>
      </c>
      <c r="C43" s="9">
        <v>1432498.47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-199335.84</v>
      </c>
      <c r="C45" s="7">
        <f>C36-C41</f>
        <v>-4874822.5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1143920.58</v>
      </c>
      <c r="C54" s="7">
        <f>SUM(C55+C58)</f>
        <v>557458.71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1143920.58</v>
      </c>
      <c r="C58" s="9">
        <v>557458.71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-1143920.58</v>
      </c>
      <c r="C59" s="7">
        <f>C48-C54</f>
        <v>-557458.71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4775916.9499999993</v>
      </c>
      <c r="C61" s="7">
        <f>C59+C45+C33</f>
        <v>9040476.900000006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29525717.329999998</v>
      </c>
      <c r="C63" s="7">
        <v>20485240.43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34301634.280000001</v>
      </c>
      <c r="C65" s="7">
        <v>29525717.329999998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5be96a9-161b-45e5-8955-82d7971c9a35"/>
    <ds:schemaRef ds:uri="http://www.w3.org/XML/1998/namespace"/>
    <ds:schemaRef ds:uri="212f5b6f-540c-444d-8783-9749c880513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revision/>
  <cp:lastPrinted>2019-05-15T20:50:09Z</cp:lastPrinted>
  <dcterms:created xsi:type="dcterms:W3CDTF">2012-12-11T20:31:36Z</dcterms:created>
  <dcterms:modified xsi:type="dcterms:W3CDTF">2022-04-25T20:41:59Z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